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BojeFormann\Downloads\"/>
    </mc:Choice>
  </mc:AlternateContent>
  <xr:revisionPtr revIDLastSave="0" documentId="13_ncr:1_{F5754536-D05F-459D-8EBE-611F0DA70D2B}" xr6:coauthVersionLast="47" xr6:coauthVersionMax="47" xr10:uidLastSave="{00000000-0000-0000-0000-000000000000}"/>
  <bookViews>
    <workbookView xWindow="6450" yWindow="3255" windowWidth="28800" windowHeight="15345" xr2:uid="{91E694AB-2023-443B-B1BE-7997B7D106C1}"/>
  </bookViews>
  <sheets>
    <sheet name="2024 Apr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17" i="1"/>
  <c r="C17" i="1"/>
  <c r="B17" i="1"/>
  <c r="V17" i="1"/>
  <c r="U17" i="1"/>
  <c r="T17" i="1"/>
  <c r="S17" i="1"/>
  <c r="R17" i="1"/>
  <c r="Q17" i="1"/>
  <c r="P17" i="1"/>
  <c r="O17" i="1"/>
  <c r="N17" i="1"/>
  <c r="M17" i="1"/>
  <c r="L17" i="1"/>
  <c r="E41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F41" i="1"/>
  <c r="B16" i="1"/>
  <c r="F39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" i="1" s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  <c r="W36" i="1" l="1"/>
  <c r="W17" i="1" s="1"/>
</calcChain>
</file>

<file path=xl/sharedStrings.xml><?xml version="1.0" encoding="utf-8"?>
<sst xmlns="http://schemas.openxmlformats.org/spreadsheetml/2006/main" count="42" uniqueCount="23">
  <si>
    <t>Miljø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</si>
  <si>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</si>
  <si>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</si>
  <si>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</si>
  <si>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</si>
  <si>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</si>
  <si>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</si>
  <si>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</si>
  <si>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</si>
  <si>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</si>
  <si>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</si>
  <si>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</si>
  <si>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</si>
  <si>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</si>
  <si>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</si>
  <si>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</si>
  <si>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Dagligt antal minutter i åbningstiden 7:45-17:00</t>
  </si>
  <si>
    <t>Antal arbejdsdage</t>
  </si>
  <si>
    <t>Total</t>
  </si>
  <si>
    <t>TX</t>
  </si>
  <si>
    <t>T1-T15</t>
  </si>
  <si>
    <t>Minutter md</t>
  </si>
  <si>
    <t>Oppetidsmål fra kontrakt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</si>
</sst>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16" fontId="0" fillId="0" borderId="0" xfId="0" applyNumberFormat="1"/>
    <xf numFmtId="10" fontId="0" fillId="0" borderId="0" xfId="0" applyNumberFormat="1"/>
    <xf numFmtId="1" fontId="0" fillId="0" borderId="0" xfId="0" applyNumberFormat="1"/>
    <xf numFmtId="1" fontId="1" fillId="0" borderId="0" xfId="1" applyNumberFormat="1" applyFill="1"/>
    <xf numFmtId="0" fontId="0" fillId="0" borderId="0" xfId="0" applyAlignment="1">
      <alignment horizontal="right"/>
    </xf>
    <xf numFmtId="10" fontId="3" fillId="0" borderId="0" xfId="0" applyNumberFormat="1" applyFont="1"/>
  </cellXfs>
  <cellStyles count="2">
    <cellStyle name="Normal" xfId="0" builtinId="0"/>
    <cellStyle name="Ugyldig" xfId="1" builtinId="27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D39D8-9FC5-473B-A4F2-4821CBBAB4EA}">
  <dimension ref="A1:W42"/>
  <sheetViews>
    <sheetView tabSelected="1" zoomScale="70" zoomScaleNormal="70" workbookViewId="0">
      <selection activeCell="AH15" sqref="AH15"/>
    </sheetView>
  </sheetViews>
  <sheetFormatPr defaultRowHeight="15" x14ac:dyDescent="0.25"/>
  <cols>
    <col min="2" max="3" width="9.140625" customWidth="1"/>
    <col min="11" max="16" width="9.140625" customWidth="1"/>
    <col min="18" max="18" width="9.140625" customWidth="1"/>
    <col min="23" max="23" width="12.42578125" customWidth="1"/>
  </cols>
  <sheetData>
    <row r="1" spans="1:23" x14ac:dyDescent="0.25">
      <c r="A1" t="s">
        <v>0</v>
      </c>
      <c r="B1" s="1">
        <v>45384</v>
      </c>
      <c r="C1" s="1">
        <v>45385</v>
      </c>
      <c r="D1" s="1">
        <v>45386</v>
      </c>
      <c r="E1" s="1">
        <v>45387</v>
      </c>
      <c r="F1" s="1">
        <v>45390</v>
      </c>
      <c r="G1" s="1">
        <v>45391</v>
      </c>
      <c r="H1" s="1">
        <v>45392</v>
      </c>
      <c r="I1" s="1">
        <v>45393</v>
      </c>
      <c r="J1" s="1">
        <v>45394</v>
      </c>
      <c r="K1" s="1">
        <v>45397</v>
      </c>
      <c r="L1" s="1">
        <v>45398</v>
      </c>
      <c r="M1" s="1">
        <v>45399</v>
      </c>
      <c r="N1" s="1">
        <v>45400</v>
      </c>
      <c r="O1" s="1">
        <v>45401</v>
      </c>
      <c r="P1" s="1">
        <v>45404</v>
      </c>
      <c r="Q1" s="1">
        <v>45405</v>
      </c>
      <c r="R1" s="1">
        <v>45406</v>
      </c>
      <c r="S1" s="1">
        <v>45407</v>
      </c>
      <c r="T1" s="1">
        <v>45408</v>
      </c>
      <c r="U1" s="1">
        <v>45411</v>
      </c>
      <c r="V1" s="1">
        <v>45412</v>
      </c>
      <c r="W1" t="s">
        <v>18</v>
      </c>
    </row>
    <row r="2" spans="1:23" x14ac:dyDescent="0.25">
      <c r="A2" t="s">
        <v>1</v>
      </c>
      <c r="B2" s="2">
        <f t="shared" ref="B2:V2" si="0">($E$39-B21)/$E$39</f>
        <v>1</v>
      </c>
      <c r="C2" s="2">
        <f t="shared" si="0"/>
        <v>0.58738738738738738</v>
      </c>
      <c r="D2" s="2">
        <f t="shared" si="0"/>
        <v>1</v>
      </c>
      <c r="E2" s="2">
        <f t="shared" si="0"/>
        <v>1</v>
      </c>
      <c r="F2" s="2">
        <f t="shared" si="0"/>
        <v>1</v>
      </c>
      <c r="G2" s="2">
        <f t="shared" si="0"/>
        <v>1</v>
      </c>
      <c r="H2" s="2">
        <f t="shared" si="0"/>
        <v>1</v>
      </c>
      <c r="I2" s="2">
        <f t="shared" si="0"/>
        <v>1</v>
      </c>
      <c r="J2" s="2">
        <f t="shared" si="0"/>
        <v>1</v>
      </c>
      <c r="K2" s="2">
        <f t="shared" si="0"/>
        <v>5.9459459459459463E-2</v>
      </c>
      <c r="L2" s="2">
        <f t="shared" si="0"/>
        <v>1</v>
      </c>
      <c r="M2" s="2">
        <f t="shared" si="0"/>
        <v>1</v>
      </c>
      <c r="N2" s="2">
        <f t="shared" si="0"/>
        <v>0.92072072072072075</v>
      </c>
      <c r="O2" s="2">
        <f t="shared" si="0"/>
        <v>1</v>
      </c>
      <c r="P2" s="2">
        <f t="shared" si="0"/>
        <v>1</v>
      </c>
      <c r="Q2" s="2">
        <f t="shared" si="0"/>
        <v>1</v>
      </c>
      <c r="R2" s="2">
        <f t="shared" si="0"/>
        <v>0</v>
      </c>
      <c r="S2" s="2">
        <f t="shared" si="0"/>
        <v>1</v>
      </c>
      <c r="T2" s="2">
        <f t="shared" si="0"/>
        <v>1</v>
      </c>
      <c r="U2" s="2">
        <f t="shared" si="0"/>
        <v>1</v>
      </c>
      <c r="V2" s="2">
        <f t="shared" si="0"/>
        <v>1</v>
      </c>
      <c r="W2" s="2">
        <f>($E$41-W21)/$E$41</f>
        <v>0.88416988416988418</v>
      </c>
    </row>
    <row r="3" spans="1:23" x14ac:dyDescent="0.25">
      <c r="A3" t="s">
        <v>2</v>
      </c>
      <c r="B3" s="2">
        <f t="shared" ref="B3:L3" si="1">($E$39-B22)/$E$39</f>
        <v>1</v>
      </c>
      <c r="C3" s="2">
        <f t="shared" si="1"/>
        <v>0.61981981981981982</v>
      </c>
      <c r="D3" s="2">
        <f t="shared" si="1"/>
        <v>1</v>
      </c>
      <c r="E3" s="2">
        <f t="shared" si="1"/>
        <v>1</v>
      </c>
      <c r="F3" s="2">
        <f t="shared" si="1"/>
        <v>1</v>
      </c>
      <c r="G3" s="2">
        <f t="shared" si="1"/>
        <v>1</v>
      </c>
      <c r="H3" s="2">
        <f t="shared" si="1"/>
        <v>1</v>
      </c>
      <c r="I3" s="2">
        <f t="shared" si="1"/>
        <v>1</v>
      </c>
      <c r="J3" s="2">
        <f t="shared" si="1"/>
        <v>1</v>
      </c>
      <c r="K3" s="2">
        <f t="shared" si="1"/>
        <v>3.6036036036036036E-2</v>
      </c>
      <c r="L3" s="2">
        <f t="shared" si="1"/>
        <v>1</v>
      </c>
      <c r="M3" s="2">
        <f t="shared" ref="M3:V3" si="2">($E$39-M22)/$E$39</f>
        <v>1</v>
      </c>
      <c r="N3" s="2">
        <f t="shared" si="2"/>
        <v>0.87207207207207205</v>
      </c>
      <c r="O3" s="2">
        <f t="shared" si="2"/>
        <v>1</v>
      </c>
      <c r="P3" s="2">
        <f t="shared" si="2"/>
        <v>1</v>
      </c>
      <c r="Q3" s="2">
        <f t="shared" si="2"/>
        <v>1</v>
      </c>
      <c r="R3" s="2">
        <f t="shared" si="2"/>
        <v>0</v>
      </c>
      <c r="S3" s="2">
        <f t="shared" si="2"/>
        <v>1</v>
      </c>
      <c r="T3" s="2">
        <f t="shared" si="2"/>
        <v>1</v>
      </c>
      <c r="U3" s="2">
        <f t="shared" si="2"/>
        <v>1</v>
      </c>
      <c r="V3" s="2">
        <f t="shared" si="2"/>
        <v>1</v>
      </c>
      <c r="W3" s="2">
        <f t="shared" ref="W3:W16" si="3">($E$41-W22)/$E$41</f>
        <v>0.88228228228228234</v>
      </c>
    </row>
    <row r="4" spans="1:23" x14ac:dyDescent="0.25">
      <c r="A4" t="s">
        <v>3</v>
      </c>
      <c r="B4" s="2">
        <f t="shared" ref="B4:L4" si="4">($E$39-B23)/$E$39</f>
        <v>1</v>
      </c>
      <c r="C4" s="2">
        <f t="shared" si="4"/>
        <v>0.61081081081081079</v>
      </c>
      <c r="D4" s="2">
        <f t="shared" si="4"/>
        <v>1</v>
      </c>
      <c r="E4" s="2">
        <f t="shared" si="4"/>
        <v>1</v>
      </c>
      <c r="F4" s="2">
        <f t="shared" si="4"/>
        <v>1</v>
      </c>
      <c r="G4" s="2">
        <f t="shared" si="4"/>
        <v>1</v>
      </c>
      <c r="H4" s="2">
        <f t="shared" si="4"/>
        <v>1</v>
      </c>
      <c r="I4" s="2">
        <f t="shared" si="4"/>
        <v>1</v>
      </c>
      <c r="J4" s="2">
        <f t="shared" si="4"/>
        <v>1</v>
      </c>
      <c r="K4" s="2">
        <f t="shared" si="4"/>
        <v>0.78918918918918923</v>
      </c>
      <c r="L4" s="2">
        <f t="shared" si="4"/>
        <v>1</v>
      </c>
      <c r="M4" s="2">
        <f t="shared" ref="M4:V4" si="5">($E$39-M23)/$E$39</f>
        <v>1</v>
      </c>
      <c r="N4" s="2">
        <f t="shared" si="5"/>
        <v>0.90810810810810816</v>
      </c>
      <c r="O4" s="2">
        <f t="shared" si="5"/>
        <v>1</v>
      </c>
      <c r="P4" s="2">
        <f t="shared" si="5"/>
        <v>1</v>
      </c>
      <c r="Q4" s="2">
        <f t="shared" si="5"/>
        <v>1</v>
      </c>
      <c r="R4" s="2">
        <f t="shared" si="5"/>
        <v>0</v>
      </c>
      <c r="S4" s="2">
        <f t="shared" si="5"/>
        <v>1</v>
      </c>
      <c r="T4" s="2">
        <f t="shared" si="5"/>
        <v>1</v>
      </c>
      <c r="U4" s="2">
        <f t="shared" si="5"/>
        <v>1</v>
      </c>
      <c r="V4" s="2">
        <f t="shared" si="5"/>
        <v>1</v>
      </c>
      <c r="W4" s="2">
        <f t="shared" si="3"/>
        <v>0.91943371943371943</v>
      </c>
    </row>
    <row r="5" spans="1:23" x14ac:dyDescent="0.25">
      <c r="A5" t="s">
        <v>4</v>
      </c>
      <c r="B5" s="2">
        <f t="shared" ref="B5:L5" si="6">($E$39-B24)/$E$39</f>
        <v>1</v>
      </c>
      <c r="C5" s="2">
        <f t="shared" si="6"/>
        <v>0.59639639639639641</v>
      </c>
      <c r="D5" s="2">
        <f t="shared" si="6"/>
        <v>1</v>
      </c>
      <c r="E5" s="2">
        <f t="shared" si="6"/>
        <v>1</v>
      </c>
      <c r="F5" s="2">
        <f t="shared" si="6"/>
        <v>1</v>
      </c>
      <c r="G5" s="2">
        <f t="shared" si="6"/>
        <v>1</v>
      </c>
      <c r="H5" s="2">
        <f t="shared" si="6"/>
        <v>1</v>
      </c>
      <c r="I5" s="2">
        <f t="shared" si="6"/>
        <v>1</v>
      </c>
      <c r="J5" s="2">
        <f t="shared" si="6"/>
        <v>1</v>
      </c>
      <c r="K5" s="2">
        <f t="shared" si="6"/>
        <v>5.9459459459459463E-2</v>
      </c>
      <c r="L5" s="2">
        <f t="shared" si="6"/>
        <v>1</v>
      </c>
      <c r="M5" s="2">
        <f t="shared" ref="M5:V5" si="7">($E$39-M24)/$E$39</f>
        <v>1</v>
      </c>
      <c r="N5" s="2">
        <f t="shared" si="7"/>
        <v>0.81801801801801799</v>
      </c>
      <c r="O5" s="2">
        <f t="shared" si="7"/>
        <v>1</v>
      </c>
      <c r="P5" s="2">
        <f t="shared" si="7"/>
        <v>1</v>
      </c>
      <c r="Q5" s="2">
        <f t="shared" si="7"/>
        <v>1</v>
      </c>
      <c r="R5" s="2">
        <f t="shared" si="7"/>
        <v>0</v>
      </c>
      <c r="S5" s="2">
        <f t="shared" si="7"/>
        <v>1</v>
      </c>
      <c r="T5" s="2">
        <f t="shared" si="7"/>
        <v>1</v>
      </c>
      <c r="U5" s="2">
        <f t="shared" si="7"/>
        <v>1</v>
      </c>
      <c r="V5" s="2">
        <f t="shared" si="7"/>
        <v>1</v>
      </c>
      <c r="W5" s="2">
        <f t="shared" si="3"/>
        <v>0.87970827970827969</v>
      </c>
    </row>
    <row r="6" spans="1:23" x14ac:dyDescent="0.25">
      <c r="A6" t="s">
        <v>5</v>
      </c>
      <c r="B6" s="2">
        <f t="shared" ref="B6:L6" si="8">($E$39-B25)/$E$39</f>
        <v>1</v>
      </c>
      <c r="C6" s="2">
        <f t="shared" si="8"/>
        <v>1</v>
      </c>
      <c r="D6" s="2">
        <f t="shared" si="8"/>
        <v>1</v>
      </c>
      <c r="E6" s="2">
        <f t="shared" si="8"/>
        <v>1</v>
      </c>
      <c r="F6" s="2">
        <f t="shared" si="8"/>
        <v>1</v>
      </c>
      <c r="G6" s="2">
        <f t="shared" si="8"/>
        <v>1</v>
      </c>
      <c r="H6" s="2">
        <f t="shared" si="8"/>
        <v>1</v>
      </c>
      <c r="I6" s="2">
        <f t="shared" si="8"/>
        <v>1</v>
      </c>
      <c r="J6" s="2">
        <f t="shared" si="8"/>
        <v>1</v>
      </c>
      <c r="K6" s="2">
        <f t="shared" si="8"/>
        <v>0</v>
      </c>
      <c r="L6" s="2">
        <f t="shared" si="8"/>
        <v>1</v>
      </c>
      <c r="M6" s="2">
        <f t="shared" ref="M6:V6" si="9">($E$39-M25)/$E$39</f>
        <v>1</v>
      </c>
      <c r="N6" s="2">
        <f t="shared" si="9"/>
        <v>1</v>
      </c>
      <c r="O6" s="2">
        <f t="shared" si="9"/>
        <v>1</v>
      </c>
      <c r="P6" s="2">
        <f t="shared" si="9"/>
        <v>1</v>
      </c>
      <c r="Q6" s="2">
        <f t="shared" si="9"/>
        <v>1</v>
      </c>
      <c r="R6" s="2">
        <f t="shared" si="9"/>
        <v>0</v>
      </c>
      <c r="S6" s="2">
        <f t="shared" si="9"/>
        <v>1</v>
      </c>
      <c r="T6" s="2">
        <f t="shared" si="9"/>
        <v>1</v>
      </c>
      <c r="U6" s="2">
        <f t="shared" si="9"/>
        <v>1</v>
      </c>
      <c r="V6" s="2">
        <f t="shared" si="9"/>
        <v>1</v>
      </c>
      <c r="W6" s="2">
        <f t="shared" si="3"/>
        <v>0.90476190476190477</v>
      </c>
    </row>
    <row r="7" spans="1:23" x14ac:dyDescent="0.25">
      <c r="A7" t="s">
        <v>6</v>
      </c>
      <c r="B7" s="2">
        <f t="shared" ref="B7:L7" si="10">($E$39-B26)/$E$39</f>
        <v>1</v>
      </c>
      <c r="C7" s="2">
        <f t="shared" si="10"/>
        <v>0</v>
      </c>
      <c r="D7" s="2">
        <f t="shared" si="10"/>
        <v>1</v>
      </c>
      <c r="E7" s="2">
        <f t="shared" si="10"/>
        <v>1</v>
      </c>
      <c r="F7" s="2">
        <f t="shared" si="10"/>
        <v>1</v>
      </c>
      <c r="G7" s="2">
        <f t="shared" si="10"/>
        <v>1</v>
      </c>
      <c r="H7" s="2">
        <f t="shared" si="10"/>
        <v>1</v>
      </c>
      <c r="I7" s="2">
        <f t="shared" si="10"/>
        <v>1</v>
      </c>
      <c r="J7" s="2">
        <f t="shared" si="10"/>
        <v>1</v>
      </c>
      <c r="K7" s="2">
        <f t="shared" si="10"/>
        <v>0</v>
      </c>
      <c r="L7" s="2">
        <f t="shared" si="10"/>
        <v>1</v>
      </c>
      <c r="M7" s="2">
        <f t="shared" ref="M7:V7" si="11">($E$39-M26)/$E$39</f>
        <v>1</v>
      </c>
      <c r="N7" s="2">
        <f t="shared" si="11"/>
        <v>0.81081081081081086</v>
      </c>
      <c r="O7" s="2">
        <f t="shared" si="11"/>
        <v>1</v>
      </c>
      <c r="P7" s="2">
        <f t="shared" si="11"/>
        <v>1</v>
      </c>
      <c r="Q7" s="2">
        <f t="shared" si="11"/>
        <v>1</v>
      </c>
      <c r="R7" s="2">
        <f t="shared" si="11"/>
        <v>1</v>
      </c>
      <c r="S7" s="2">
        <f t="shared" si="11"/>
        <v>1</v>
      </c>
      <c r="T7" s="2">
        <f t="shared" si="11"/>
        <v>1</v>
      </c>
      <c r="U7" s="2">
        <f t="shared" si="11"/>
        <v>1</v>
      </c>
      <c r="V7" s="2">
        <f t="shared" si="11"/>
        <v>1</v>
      </c>
      <c r="W7" s="2">
        <f t="shared" si="3"/>
        <v>0.89575289575289574</v>
      </c>
    </row>
    <row r="8" spans="1:23" x14ac:dyDescent="0.25">
      <c r="A8" t="s">
        <v>7</v>
      </c>
      <c r="B8" s="2">
        <f t="shared" ref="B8:L8" si="12">($E$39-B27)/$E$39</f>
        <v>1</v>
      </c>
      <c r="C8" s="2">
        <f t="shared" si="12"/>
        <v>0.58198198198198203</v>
      </c>
      <c r="D8" s="2">
        <f t="shared" si="12"/>
        <v>1</v>
      </c>
      <c r="E8" s="2">
        <f t="shared" si="12"/>
        <v>1</v>
      </c>
      <c r="F8" s="2">
        <f t="shared" si="12"/>
        <v>1</v>
      </c>
      <c r="G8" s="2">
        <f t="shared" si="12"/>
        <v>1</v>
      </c>
      <c r="H8" s="2">
        <f t="shared" si="12"/>
        <v>1</v>
      </c>
      <c r="I8" s="2">
        <f t="shared" si="12"/>
        <v>1</v>
      </c>
      <c r="J8" s="2">
        <f t="shared" si="12"/>
        <v>1</v>
      </c>
      <c r="K8" s="2">
        <f t="shared" si="12"/>
        <v>0</v>
      </c>
      <c r="L8" s="2">
        <f t="shared" si="12"/>
        <v>1</v>
      </c>
      <c r="M8" s="2">
        <f t="shared" ref="M8:V8" si="13">($E$39-M27)/$E$39</f>
        <v>1</v>
      </c>
      <c r="N8" s="2">
        <f t="shared" si="13"/>
        <v>0.73333333333333328</v>
      </c>
      <c r="O8" s="2">
        <f t="shared" si="13"/>
        <v>1</v>
      </c>
      <c r="P8" s="2">
        <f t="shared" si="13"/>
        <v>1</v>
      </c>
      <c r="Q8" s="2">
        <f t="shared" si="13"/>
        <v>1</v>
      </c>
      <c r="R8" s="2">
        <f t="shared" si="13"/>
        <v>0</v>
      </c>
      <c r="S8" s="2">
        <f t="shared" si="13"/>
        <v>1</v>
      </c>
      <c r="T8" s="2">
        <f t="shared" si="13"/>
        <v>1</v>
      </c>
      <c r="U8" s="2">
        <f t="shared" si="13"/>
        <v>1</v>
      </c>
      <c r="V8" s="2">
        <f t="shared" si="13"/>
        <v>1</v>
      </c>
      <c r="W8" s="2">
        <f t="shared" si="3"/>
        <v>0.8721578721578721</v>
      </c>
    </row>
    <row r="9" spans="1:23" x14ac:dyDescent="0.25">
      <c r="A9" t="s">
        <v>8</v>
      </c>
      <c r="B9" s="2">
        <f t="shared" ref="B9:L9" si="14">($E$39-B28)/$E$39</f>
        <v>1</v>
      </c>
      <c r="C9" s="2">
        <f t="shared" si="14"/>
        <v>0.64324324324324322</v>
      </c>
      <c r="D9" s="2">
        <f t="shared" si="14"/>
        <v>1</v>
      </c>
      <c r="E9" s="2">
        <f t="shared" si="14"/>
        <v>1</v>
      </c>
      <c r="F9" s="2">
        <f t="shared" si="14"/>
        <v>1</v>
      </c>
      <c r="G9" s="2">
        <f t="shared" si="14"/>
        <v>1</v>
      </c>
      <c r="H9" s="2">
        <f t="shared" si="14"/>
        <v>1</v>
      </c>
      <c r="I9" s="2">
        <f t="shared" si="14"/>
        <v>1</v>
      </c>
      <c r="J9" s="2">
        <f t="shared" si="14"/>
        <v>1</v>
      </c>
      <c r="K9" s="2">
        <f t="shared" si="14"/>
        <v>0</v>
      </c>
      <c r="L9" s="2">
        <f t="shared" si="14"/>
        <v>1</v>
      </c>
      <c r="M9" s="2">
        <f t="shared" ref="M9:V9" si="15">($E$39-M28)/$E$39</f>
        <v>1</v>
      </c>
      <c r="N9" s="2">
        <f t="shared" si="15"/>
        <v>1</v>
      </c>
      <c r="O9" s="2">
        <f t="shared" si="15"/>
        <v>0.8666666666666667</v>
      </c>
      <c r="P9" s="2">
        <f t="shared" si="15"/>
        <v>0.69009009009009004</v>
      </c>
      <c r="Q9" s="2">
        <f t="shared" si="15"/>
        <v>1</v>
      </c>
      <c r="R9" s="2">
        <f t="shared" si="15"/>
        <v>0.10450450450450451</v>
      </c>
      <c r="S9" s="2">
        <f t="shared" si="15"/>
        <v>1</v>
      </c>
      <c r="T9" s="2">
        <f t="shared" si="15"/>
        <v>1</v>
      </c>
      <c r="U9" s="2">
        <f t="shared" si="15"/>
        <v>1</v>
      </c>
      <c r="V9" s="2">
        <f t="shared" si="15"/>
        <v>1</v>
      </c>
      <c r="W9" s="2">
        <f t="shared" si="3"/>
        <v>0.87164307164307164</v>
      </c>
    </row>
    <row r="10" spans="1:23" x14ac:dyDescent="0.25">
      <c r="A10" t="s">
        <v>9</v>
      </c>
      <c r="B10" s="2">
        <f t="shared" ref="B10:L10" si="16">($E$39-B29)/$E$39</f>
        <v>1</v>
      </c>
      <c r="C10" s="2">
        <f t="shared" si="16"/>
        <v>0.64324324324324322</v>
      </c>
      <c r="D10" s="2">
        <f t="shared" si="16"/>
        <v>1</v>
      </c>
      <c r="E10" s="2">
        <f t="shared" si="16"/>
        <v>1</v>
      </c>
      <c r="F10" s="2">
        <f t="shared" si="16"/>
        <v>1</v>
      </c>
      <c r="G10" s="2">
        <f t="shared" si="16"/>
        <v>1</v>
      </c>
      <c r="H10" s="2">
        <f t="shared" si="16"/>
        <v>1</v>
      </c>
      <c r="I10" s="2">
        <f t="shared" si="16"/>
        <v>1</v>
      </c>
      <c r="J10" s="2">
        <f t="shared" si="16"/>
        <v>1</v>
      </c>
      <c r="K10" s="2">
        <f t="shared" si="16"/>
        <v>0</v>
      </c>
      <c r="L10" s="2">
        <f t="shared" si="16"/>
        <v>0.29549549549549547</v>
      </c>
      <c r="M10" s="2">
        <f t="shared" ref="M10:V10" si="17">($E$39-M29)/$E$39</f>
        <v>1</v>
      </c>
      <c r="N10" s="2">
        <f t="shared" si="17"/>
        <v>1</v>
      </c>
      <c r="O10" s="2">
        <f t="shared" si="17"/>
        <v>1</v>
      </c>
      <c r="P10" s="2">
        <f t="shared" si="17"/>
        <v>1</v>
      </c>
      <c r="Q10" s="2">
        <f t="shared" si="17"/>
        <v>1</v>
      </c>
      <c r="R10" s="2">
        <f t="shared" si="17"/>
        <v>1</v>
      </c>
      <c r="S10" s="2">
        <f t="shared" si="17"/>
        <v>1</v>
      </c>
      <c r="T10" s="2">
        <f t="shared" si="17"/>
        <v>1</v>
      </c>
      <c r="U10" s="2">
        <f t="shared" si="17"/>
        <v>1</v>
      </c>
      <c r="V10" s="2">
        <f t="shared" si="17"/>
        <v>1</v>
      </c>
      <c r="W10" s="2">
        <f t="shared" si="3"/>
        <v>0.90184470184470189</v>
      </c>
    </row>
    <row r="11" spans="1:23" x14ac:dyDescent="0.25">
      <c r="A11" t="s">
        <v>10</v>
      </c>
      <c r="B11" s="2">
        <f t="shared" ref="B11:L11" si="18">($E$39-B30)/$E$39</f>
        <v>1</v>
      </c>
      <c r="C11" s="2">
        <f t="shared" si="18"/>
        <v>1</v>
      </c>
      <c r="D11" s="2">
        <f t="shared" si="18"/>
        <v>1</v>
      </c>
      <c r="E11" s="2">
        <f t="shared" si="18"/>
        <v>1</v>
      </c>
      <c r="F11" s="2">
        <f t="shared" si="18"/>
        <v>1</v>
      </c>
      <c r="G11" s="2">
        <f t="shared" si="18"/>
        <v>1</v>
      </c>
      <c r="H11" s="2">
        <f t="shared" si="18"/>
        <v>1</v>
      </c>
      <c r="I11" s="2">
        <f t="shared" si="18"/>
        <v>1</v>
      </c>
      <c r="J11" s="2">
        <f t="shared" si="18"/>
        <v>1</v>
      </c>
      <c r="K11" s="2">
        <f t="shared" si="18"/>
        <v>1</v>
      </c>
      <c r="L11" s="2">
        <f t="shared" si="18"/>
        <v>1</v>
      </c>
      <c r="M11" s="2">
        <f t="shared" ref="M11:V11" si="19">($E$39-M30)/$E$39</f>
        <v>1</v>
      </c>
      <c r="N11" s="2">
        <f t="shared" si="19"/>
        <v>1</v>
      </c>
      <c r="O11" s="2">
        <f t="shared" si="19"/>
        <v>1</v>
      </c>
      <c r="P11" s="2">
        <f t="shared" si="19"/>
        <v>1</v>
      </c>
      <c r="Q11" s="2">
        <f t="shared" si="19"/>
        <v>1</v>
      </c>
      <c r="R11" s="2">
        <f t="shared" si="19"/>
        <v>1</v>
      </c>
      <c r="S11" s="2">
        <f t="shared" si="19"/>
        <v>1</v>
      </c>
      <c r="T11" s="2">
        <f t="shared" si="19"/>
        <v>1</v>
      </c>
      <c r="U11" s="2">
        <f t="shared" si="19"/>
        <v>1</v>
      </c>
      <c r="V11" s="2">
        <f t="shared" si="19"/>
        <v>1</v>
      </c>
      <c r="W11" s="2">
        <f t="shared" si="3"/>
        <v>1</v>
      </c>
    </row>
    <row r="12" spans="1:23" x14ac:dyDescent="0.25">
      <c r="A12" t="s">
        <v>11</v>
      </c>
      <c r="B12" s="2">
        <f t="shared" ref="B12:L12" si="20">($E$39-B31)/$E$39</f>
        <v>1</v>
      </c>
      <c r="C12" s="2">
        <f t="shared" si="20"/>
        <v>0.58738738738738738</v>
      </c>
      <c r="D12" s="2">
        <f t="shared" si="20"/>
        <v>1</v>
      </c>
      <c r="E12" s="2">
        <f t="shared" si="20"/>
        <v>1</v>
      </c>
      <c r="F12" s="2">
        <f t="shared" si="20"/>
        <v>1</v>
      </c>
      <c r="G12" s="2">
        <f t="shared" si="20"/>
        <v>1</v>
      </c>
      <c r="H12" s="2">
        <f t="shared" si="20"/>
        <v>1</v>
      </c>
      <c r="I12" s="2">
        <f t="shared" si="20"/>
        <v>1</v>
      </c>
      <c r="J12" s="2">
        <f t="shared" si="20"/>
        <v>1</v>
      </c>
      <c r="K12" s="2">
        <f t="shared" si="20"/>
        <v>0</v>
      </c>
      <c r="L12" s="2">
        <f t="shared" si="20"/>
        <v>1</v>
      </c>
      <c r="M12" s="2">
        <f t="shared" ref="M12:V12" si="21">($E$39-M31)/$E$39</f>
        <v>1</v>
      </c>
      <c r="N12" s="2">
        <f t="shared" si="21"/>
        <v>0.58738738738738738</v>
      </c>
      <c r="O12" s="2">
        <f t="shared" si="21"/>
        <v>1</v>
      </c>
      <c r="P12" s="2">
        <f t="shared" si="21"/>
        <v>1</v>
      </c>
      <c r="Q12" s="2">
        <f t="shared" si="21"/>
        <v>1</v>
      </c>
      <c r="R12" s="2">
        <f t="shared" si="21"/>
        <v>0</v>
      </c>
      <c r="S12" s="2">
        <f t="shared" si="21"/>
        <v>1</v>
      </c>
      <c r="T12" s="2">
        <f t="shared" si="21"/>
        <v>1</v>
      </c>
      <c r="U12" s="2">
        <f t="shared" si="21"/>
        <v>1</v>
      </c>
      <c r="V12" s="2">
        <f t="shared" si="21"/>
        <v>1</v>
      </c>
      <c r="W12" s="2">
        <f t="shared" si="3"/>
        <v>0.86546546546546543</v>
      </c>
    </row>
    <row r="13" spans="1:23" x14ac:dyDescent="0.25">
      <c r="A13" t="s">
        <v>12</v>
      </c>
      <c r="B13" s="2">
        <f t="shared" ref="B13:L13" si="22">($E$39-B32)/$E$39</f>
        <v>1</v>
      </c>
      <c r="C13" s="2">
        <f t="shared" si="22"/>
        <v>0.58378378378378382</v>
      </c>
      <c r="D13" s="2">
        <f t="shared" si="22"/>
        <v>1</v>
      </c>
      <c r="E13" s="2">
        <f t="shared" si="22"/>
        <v>1</v>
      </c>
      <c r="F13" s="2">
        <f t="shared" si="22"/>
        <v>1</v>
      </c>
      <c r="G13" s="2">
        <f t="shared" si="22"/>
        <v>1</v>
      </c>
      <c r="H13" s="2">
        <f t="shared" si="22"/>
        <v>1</v>
      </c>
      <c r="I13" s="2">
        <f t="shared" si="22"/>
        <v>1</v>
      </c>
      <c r="J13" s="2">
        <f t="shared" si="22"/>
        <v>1</v>
      </c>
      <c r="K13" s="2">
        <f t="shared" si="22"/>
        <v>0</v>
      </c>
      <c r="L13" s="2">
        <f t="shared" si="22"/>
        <v>1</v>
      </c>
      <c r="M13" s="2">
        <f t="shared" ref="M13:V13" si="23">($E$39-M32)/$E$39</f>
        <v>1</v>
      </c>
      <c r="N13" s="2">
        <f t="shared" si="23"/>
        <v>0.56036036036036041</v>
      </c>
      <c r="O13" s="2">
        <f t="shared" si="23"/>
        <v>1</v>
      </c>
      <c r="P13" s="2">
        <f t="shared" si="23"/>
        <v>1</v>
      </c>
      <c r="Q13" s="2">
        <f t="shared" si="23"/>
        <v>1</v>
      </c>
      <c r="R13" s="2">
        <f t="shared" si="23"/>
        <v>0</v>
      </c>
      <c r="S13" s="2">
        <f t="shared" si="23"/>
        <v>1</v>
      </c>
      <c r="T13" s="2">
        <f t="shared" si="23"/>
        <v>1</v>
      </c>
      <c r="U13" s="2">
        <f t="shared" si="23"/>
        <v>1</v>
      </c>
      <c r="V13" s="2">
        <f t="shared" si="23"/>
        <v>1</v>
      </c>
      <c r="W13" s="2">
        <f t="shared" si="3"/>
        <v>0.86400686400686399</v>
      </c>
    </row>
    <row r="14" spans="1:23" x14ac:dyDescent="0.25">
      <c r="A14" t="s">
        <v>13</v>
      </c>
      <c r="B14" s="2">
        <f t="shared" ref="B14:L14" si="24">($E$39-B33)/$E$39</f>
        <v>1</v>
      </c>
      <c r="C14" s="2">
        <f t="shared" si="24"/>
        <v>1</v>
      </c>
      <c r="D14" s="2">
        <f t="shared" si="24"/>
        <v>1</v>
      </c>
      <c r="E14" s="2">
        <f t="shared" si="24"/>
        <v>1</v>
      </c>
      <c r="F14" s="2">
        <f t="shared" si="24"/>
        <v>1</v>
      </c>
      <c r="G14" s="2">
        <f t="shared" si="24"/>
        <v>1</v>
      </c>
      <c r="H14" s="2">
        <f t="shared" si="24"/>
        <v>1</v>
      </c>
      <c r="I14" s="2">
        <f t="shared" si="24"/>
        <v>1</v>
      </c>
      <c r="J14" s="2">
        <f t="shared" si="24"/>
        <v>1</v>
      </c>
      <c r="K14" s="2">
        <f t="shared" si="24"/>
        <v>3.9639639639639637E-2</v>
      </c>
      <c r="L14" s="2">
        <f t="shared" si="24"/>
        <v>1</v>
      </c>
      <c r="M14" s="2">
        <f t="shared" ref="M14:V14" si="25">($E$39-M33)/$E$39</f>
        <v>1</v>
      </c>
      <c r="N14" s="2">
        <f t="shared" si="25"/>
        <v>1</v>
      </c>
      <c r="O14" s="2">
        <f t="shared" si="25"/>
        <v>1</v>
      </c>
      <c r="P14" s="2">
        <f t="shared" si="25"/>
        <v>1</v>
      </c>
      <c r="Q14" s="2">
        <f t="shared" si="25"/>
        <v>1</v>
      </c>
      <c r="R14" s="2">
        <f t="shared" si="25"/>
        <v>1</v>
      </c>
      <c r="S14" s="2">
        <f t="shared" si="25"/>
        <v>1</v>
      </c>
      <c r="T14" s="2">
        <f t="shared" si="25"/>
        <v>1</v>
      </c>
      <c r="U14" s="2">
        <f t="shared" si="25"/>
        <v>1</v>
      </c>
      <c r="V14" s="2">
        <f t="shared" si="25"/>
        <v>1</v>
      </c>
      <c r="W14" s="2">
        <f t="shared" si="3"/>
        <v>0.95426855426855428</v>
      </c>
    </row>
    <row r="15" spans="1:23" x14ac:dyDescent="0.25">
      <c r="A15" t="s">
        <v>14</v>
      </c>
      <c r="B15" s="2">
        <f t="shared" ref="B15:L15" si="26">($E$39-B34)/$E$39</f>
        <v>1</v>
      </c>
      <c r="C15" s="2">
        <f t="shared" si="26"/>
        <v>1</v>
      </c>
      <c r="D15" s="2">
        <f t="shared" si="26"/>
        <v>1</v>
      </c>
      <c r="E15" s="2">
        <f t="shared" si="26"/>
        <v>1</v>
      </c>
      <c r="F15" s="2">
        <f t="shared" si="26"/>
        <v>1</v>
      </c>
      <c r="G15" s="2">
        <f t="shared" si="26"/>
        <v>1</v>
      </c>
      <c r="H15" s="2">
        <f t="shared" si="26"/>
        <v>1</v>
      </c>
      <c r="I15" s="2">
        <f t="shared" si="26"/>
        <v>1</v>
      </c>
      <c r="J15" s="2">
        <f t="shared" si="26"/>
        <v>1</v>
      </c>
      <c r="K15" s="2">
        <f t="shared" si="26"/>
        <v>0</v>
      </c>
      <c r="L15" s="2">
        <f t="shared" si="26"/>
        <v>1</v>
      </c>
      <c r="M15" s="2">
        <f t="shared" ref="M15:V15" si="27">($E$39-M34)/$E$39</f>
        <v>1</v>
      </c>
      <c r="N15" s="2">
        <f t="shared" si="27"/>
        <v>1</v>
      </c>
      <c r="O15" s="2">
        <f t="shared" si="27"/>
        <v>1</v>
      </c>
      <c r="P15" s="2">
        <f t="shared" si="27"/>
        <v>1</v>
      </c>
      <c r="Q15" s="2">
        <f t="shared" si="27"/>
        <v>1</v>
      </c>
      <c r="R15" s="2">
        <f t="shared" si="27"/>
        <v>1</v>
      </c>
      <c r="S15" s="2">
        <f t="shared" si="27"/>
        <v>1</v>
      </c>
      <c r="T15" s="2">
        <f t="shared" si="27"/>
        <v>1</v>
      </c>
      <c r="U15" s="2">
        <f t="shared" si="27"/>
        <v>1</v>
      </c>
      <c r="V15" s="2">
        <f t="shared" si="27"/>
        <v>1</v>
      </c>
      <c r="W15" s="2">
        <f t="shared" si="3"/>
        <v>0.95238095238095233</v>
      </c>
    </row>
    <row r="16" spans="1:23" x14ac:dyDescent="0.25">
      <c r="A16" t="s">
        <v>15</v>
      </c>
      <c r="B16" s="2">
        <f t="shared" ref="B16:L16" si="28">($E$39-B35)/$E$39</f>
        <v>1</v>
      </c>
      <c r="C16" s="2">
        <f t="shared" si="28"/>
        <v>1</v>
      </c>
      <c r="D16" s="2">
        <f t="shared" si="28"/>
        <v>1</v>
      </c>
      <c r="E16" s="2">
        <f t="shared" si="28"/>
        <v>1</v>
      </c>
      <c r="F16" s="2">
        <f t="shared" si="28"/>
        <v>1</v>
      </c>
      <c r="G16" s="2">
        <f t="shared" si="28"/>
        <v>1</v>
      </c>
      <c r="H16" s="2">
        <f t="shared" si="28"/>
        <v>1</v>
      </c>
      <c r="I16" s="2">
        <f t="shared" si="28"/>
        <v>1</v>
      </c>
      <c r="J16" s="2">
        <f t="shared" si="28"/>
        <v>1</v>
      </c>
      <c r="K16" s="2">
        <f t="shared" si="28"/>
        <v>0</v>
      </c>
      <c r="L16" s="2">
        <f t="shared" si="28"/>
        <v>1</v>
      </c>
      <c r="M16" s="2">
        <f t="shared" ref="M16:V16" si="29">($E$39-M35)/$E$39</f>
        <v>1</v>
      </c>
      <c r="N16" s="2">
        <f t="shared" si="29"/>
        <v>1</v>
      </c>
      <c r="O16" s="2">
        <f t="shared" si="29"/>
        <v>1</v>
      </c>
      <c r="P16" s="2">
        <f t="shared" si="29"/>
        <v>1</v>
      </c>
      <c r="Q16" s="2">
        <f t="shared" si="29"/>
        <v>1</v>
      </c>
      <c r="R16" s="2">
        <f t="shared" si="29"/>
        <v>1</v>
      </c>
      <c r="S16" s="2">
        <f t="shared" si="29"/>
        <v>1</v>
      </c>
      <c r="T16" s="2">
        <f t="shared" si="29"/>
        <v>1</v>
      </c>
      <c r="U16" s="2">
        <f t="shared" si="29"/>
        <v>1</v>
      </c>
      <c r="V16" s="2">
        <f t="shared" si="29"/>
        <v>1</v>
      </c>
      <c r="W16" s="2">
        <f t="shared" si="3"/>
        <v>0.95238095238095233</v>
      </c>
    </row>
    <row r="17" spans="1:23" x14ac:dyDescent="0.25">
      <c r="A17" t="s">
        <v>18</v>
      </c>
      <c r="B17" s="2">
        <f t="shared" ref="B17:K17" si="30">($F$39-B36)/$F$39</f>
        <v>1</v>
      </c>
      <c r="C17" s="2">
        <f t="shared" si="30"/>
        <v>0.69693693693693692</v>
      </c>
      <c r="D17" s="2">
        <f t="shared" si="30"/>
        <v>1</v>
      </c>
      <c r="E17" s="2">
        <f t="shared" si="30"/>
        <v>1</v>
      </c>
      <c r="F17" s="2">
        <f t="shared" si="30"/>
        <v>1</v>
      </c>
      <c r="G17" s="2">
        <f t="shared" si="30"/>
        <v>1</v>
      </c>
      <c r="H17" s="2">
        <f t="shared" si="30"/>
        <v>1</v>
      </c>
      <c r="I17" s="2">
        <f t="shared" si="30"/>
        <v>1</v>
      </c>
      <c r="J17" s="2">
        <f t="shared" si="30"/>
        <v>1</v>
      </c>
      <c r="K17" s="2">
        <f t="shared" si="30"/>
        <v>0.13225225225225226</v>
      </c>
      <c r="L17" s="2">
        <f>($F$39-L36)/$F$39</f>
        <v>0.95303303303303299</v>
      </c>
      <c r="M17" s="2">
        <f>($F$39-M36)/$F$39</f>
        <v>1</v>
      </c>
      <c r="N17" s="2">
        <f t="shared" ref="N17:V17" si="31">($F$39-N36)/$F$39</f>
        <v>0.88072072072072072</v>
      </c>
      <c r="O17" s="2">
        <f t="shared" si="31"/>
        <v>0.99111111111111116</v>
      </c>
      <c r="P17" s="2">
        <f t="shared" si="31"/>
        <v>0.97933933933933937</v>
      </c>
      <c r="Q17" s="2">
        <f t="shared" si="31"/>
        <v>1</v>
      </c>
      <c r="R17" s="2">
        <f t="shared" si="31"/>
        <v>0.40696696696696699</v>
      </c>
      <c r="S17" s="2">
        <f t="shared" si="31"/>
        <v>1</v>
      </c>
      <c r="T17" s="2">
        <f t="shared" si="31"/>
        <v>1</v>
      </c>
      <c r="U17" s="2">
        <f t="shared" si="31"/>
        <v>1</v>
      </c>
      <c r="V17" s="2">
        <f t="shared" si="31"/>
        <v>1</v>
      </c>
      <c r="W17" s="6">
        <f>($F$41-W36)/$F$41</f>
        <v>0.90668382668382663</v>
      </c>
    </row>
    <row r="20" spans="1:23" x14ac:dyDescent="0.25">
      <c r="A20" t="s">
        <v>0</v>
      </c>
      <c r="B20" s="1">
        <v>45384</v>
      </c>
      <c r="C20" s="1">
        <v>45385</v>
      </c>
      <c r="D20" s="1">
        <v>45386</v>
      </c>
      <c r="E20" s="1">
        <v>45387</v>
      </c>
      <c r="F20" s="1">
        <v>45390</v>
      </c>
      <c r="G20" s="1">
        <v>45391</v>
      </c>
      <c r="H20" s="1">
        <v>45392</v>
      </c>
      <c r="I20" s="1">
        <v>45393</v>
      </c>
      <c r="J20" s="1">
        <v>45394</v>
      </c>
      <c r="K20" s="1">
        <v>45397</v>
      </c>
      <c r="L20" s="1">
        <v>45398</v>
      </c>
      <c r="M20" s="1">
        <v>45399</v>
      </c>
      <c r="N20" s="1">
        <v>45400</v>
      </c>
      <c r="O20" s="1">
        <v>45401</v>
      </c>
      <c r="P20" s="1">
        <v>45404</v>
      </c>
      <c r="Q20" s="1">
        <v>45405</v>
      </c>
      <c r="R20" s="1">
        <v>45406</v>
      </c>
      <c r="S20" s="1">
        <v>45407</v>
      </c>
      <c r="T20" s="1">
        <v>45408</v>
      </c>
      <c r="U20" s="1">
        <v>45411</v>
      </c>
      <c r="V20" s="1">
        <v>45412</v>
      </c>
      <c r="W20" s="5" t="s">
        <v>18</v>
      </c>
    </row>
    <row r="21" spans="1:23" x14ac:dyDescent="0.25">
      <c r="A21" t="s">
        <v>1</v>
      </c>
      <c r="B21" s="3">
        <v>0</v>
      </c>
      <c r="C21" s="3">
        <v>229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522</v>
      </c>
      <c r="L21" s="3">
        <v>0</v>
      </c>
      <c r="M21" s="3">
        <v>0</v>
      </c>
      <c r="N21" s="3">
        <v>44</v>
      </c>
      <c r="O21" s="3">
        <v>0</v>
      </c>
      <c r="P21" s="3">
        <v>0</v>
      </c>
      <c r="Q21" s="3">
        <v>0</v>
      </c>
      <c r="R21" s="3">
        <v>555</v>
      </c>
      <c r="S21" s="3">
        <v>0</v>
      </c>
      <c r="T21" s="3">
        <v>0</v>
      </c>
      <c r="U21" s="3">
        <v>0</v>
      </c>
      <c r="V21" s="3">
        <v>0</v>
      </c>
      <c r="W21" s="3">
        <f t="shared" ref="W21:W36" si="32">SUM(B21:V21)</f>
        <v>1350</v>
      </c>
    </row>
    <row r="22" spans="1:23" x14ac:dyDescent="0.25">
      <c r="A22" t="s">
        <v>2</v>
      </c>
      <c r="B22" s="3">
        <v>0</v>
      </c>
      <c r="C22" s="4">
        <v>211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535</v>
      </c>
      <c r="L22" s="3">
        <v>0</v>
      </c>
      <c r="M22" s="3">
        <v>0</v>
      </c>
      <c r="N22" s="3">
        <v>71</v>
      </c>
      <c r="O22" s="3">
        <v>0</v>
      </c>
      <c r="P22" s="3">
        <v>0</v>
      </c>
      <c r="Q22" s="3">
        <v>0</v>
      </c>
      <c r="R22" s="3">
        <v>555</v>
      </c>
      <c r="S22" s="3">
        <v>0</v>
      </c>
      <c r="T22" s="3">
        <v>0</v>
      </c>
      <c r="U22" s="3">
        <v>0</v>
      </c>
      <c r="V22" s="3">
        <v>0</v>
      </c>
      <c r="W22" s="3">
        <f t="shared" si="32"/>
        <v>1372</v>
      </c>
    </row>
    <row r="23" spans="1:23" x14ac:dyDescent="0.25">
      <c r="A23" t="s">
        <v>3</v>
      </c>
      <c r="B23" s="3">
        <v>0</v>
      </c>
      <c r="C23" s="4">
        <v>216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117</v>
      </c>
      <c r="L23" s="3">
        <v>0</v>
      </c>
      <c r="M23" s="3">
        <v>0</v>
      </c>
      <c r="N23" s="3">
        <v>51</v>
      </c>
      <c r="O23" s="3">
        <v>0</v>
      </c>
      <c r="P23" s="3">
        <v>0</v>
      </c>
      <c r="Q23" s="3">
        <v>0</v>
      </c>
      <c r="R23" s="3">
        <v>555</v>
      </c>
      <c r="S23" s="3">
        <v>0</v>
      </c>
      <c r="T23" s="3">
        <v>0</v>
      </c>
      <c r="U23" s="3">
        <v>0</v>
      </c>
      <c r="V23" s="3">
        <v>0</v>
      </c>
      <c r="W23" s="3">
        <f t="shared" si="32"/>
        <v>939</v>
      </c>
    </row>
    <row r="24" spans="1:23" x14ac:dyDescent="0.25">
      <c r="A24" t="s">
        <v>4</v>
      </c>
      <c r="B24" s="3">
        <v>0</v>
      </c>
      <c r="C24" s="4">
        <v>224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522</v>
      </c>
      <c r="L24" s="3">
        <v>0</v>
      </c>
      <c r="M24" s="3">
        <v>0</v>
      </c>
      <c r="N24" s="3">
        <v>101</v>
      </c>
      <c r="O24" s="3">
        <v>0</v>
      </c>
      <c r="P24" s="3">
        <v>0</v>
      </c>
      <c r="Q24" s="3">
        <v>0</v>
      </c>
      <c r="R24" s="3">
        <v>555</v>
      </c>
      <c r="S24" s="3">
        <v>0</v>
      </c>
      <c r="T24" s="3">
        <v>0</v>
      </c>
      <c r="U24" s="3">
        <v>0</v>
      </c>
      <c r="V24" s="3">
        <v>0</v>
      </c>
      <c r="W24" s="3">
        <f t="shared" si="32"/>
        <v>1402</v>
      </c>
    </row>
    <row r="25" spans="1:23" x14ac:dyDescent="0.25">
      <c r="A25" t="s">
        <v>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555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555</v>
      </c>
      <c r="S25" s="3">
        <v>0</v>
      </c>
      <c r="T25" s="3">
        <v>0</v>
      </c>
      <c r="U25" s="3">
        <v>0</v>
      </c>
      <c r="V25" s="3">
        <v>0</v>
      </c>
      <c r="W25" s="3">
        <f t="shared" si="32"/>
        <v>1110</v>
      </c>
    </row>
    <row r="26" spans="1:23" x14ac:dyDescent="0.25">
      <c r="A26" t="s">
        <v>6</v>
      </c>
      <c r="B26" s="3">
        <v>0</v>
      </c>
      <c r="C26" s="4">
        <v>555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555</v>
      </c>
      <c r="L26" s="3">
        <v>0</v>
      </c>
      <c r="M26" s="3">
        <v>0</v>
      </c>
      <c r="N26" s="3">
        <v>105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f t="shared" si="32"/>
        <v>1215</v>
      </c>
    </row>
    <row r="27" spans="1:23" x14ac:dyDescent="0.25">
      <c r="A27" t="s">
        <v>7</v>
      </c>
      <c r="B27" s="3">
        <v>0</v>
      </c>
      <c r="C27" s="4">
        <v>232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555</v>
      </c>
      <c r="L27" s="3">
        <v>0</v>
      </c>
      <c r="M27" s="3">
        <v>0</v>
      </c>
      <c r="N27" s="3">
        <v>148</v>
      </c>
      <c r="O27" s="3">
        <v>0</v>
      </c>
      <c r="P27" s="3">
        <v>0</v>
      </c>
      <c r="Q27" s="3">
        <v>0</v>
      </c>
      <c r="R27" s="3">
        <v>555</v>
      </c>
      <c r="S27" s="3">
        <v>0</v>
      </c>
      <c r="T27" s="3">
        <v>0</v>
      </c>
      <c r="U27" s="3">
        <v>0</v>
      </c>
      <c r="V27" s="3">
        <v>0</v>
      </c>
      <c r="W27" s="3">
        <f t="shared" si="32"/>
        <v>1490</v>
      </c>
    </row>
    <row r="28" spans="1:23" x14ac:dyDescent="0.25">
      <c r="A28" t="s">
        <v>8</v>
      </c>
      <c r="B28" s="3">
        <v>0</v>
      </c>
      <c r="C28" s="4">
        <v>198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555</v>
      </c>
      <c r="L28" s="3">
        <v>0</v>
      </c>
      <c r="M28" s="3">
        <v>0</v>
      </c>
      <c r="N28" s="3">
        <v>0</v>
      </c>
      <c r="O28" s="3">
        <v>74</v>
      </c>
      <c r="P28" s="3">
        <v>172</v>
      </c>
      <c r="Q28" s="3">
        <v>0</v>
      </c>
      <c r="R28" s="3">
        <v>497</v>
      </c>
      <c r="S28" s="3">
        <v>0</v>
      </c>
      <c r="T28" s="3">
        <v>0</v>
      </c>
      <c r="U28" s="3">
        <v>0</v>
      </c>
      <c r="V28" s="3">
        <v>0</v>
      </c>
      <c r="W28" s="3">
        <f t="shared" si="32"/>
        <v>1496</v>
      </c>
    </row>
    <row r="29" spans="1:23" x14ac:dyDescent="0.25">
      <c r="A29" t="s">
        <v>9</v>
      </c>
      <c r="B29" s="3">
        <v>0</v>
      </c>
      <c r="C29" s="4">
        <v>198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555</v>
      </c>
      <c r="L29" s="3">
        <v>391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f t="shared" si="32"/>
        <v>1144</v>
      </c>
    </row>
    <row r="30" spans="1:23" x14ac:dyDescent="0.25">
      <c r="A30" t="s">
        <v>10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f t="shared" si="32"/>
        <v>0</v>
      </c>
    </row>
    <row r="31" spans="1:23" x14ac:dyDescent="0.25">
      <c r="A31" t="s">
        <v>11</v>
      </c>
      <c r="B31" s="3">
        <v>0</v>
      </c>
      <c r="C31" s="4">
        <v>229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555</v>
      </c>
      <c r="L31" s="3">
        <v>0</v>
      </c>
      <c r="M31" s="3">
        <v>0</v>
      </c>
      <c r="N31" s="3">
        <v>229</v>
      </c>
      <c r="O31" s="3">
        <v>0</v>
      </c>
      <c r="P31" s="3">
        <v>0</v>
      </c>
      <c r="Q31" s="3">
        <v>0</v>
      </c>
      <c r="R31" s="3">
        <v>555</v>
      </c>
      <c r="S31" s="3">
        <v>0</v>
      </c>
      <c r="T31" s="3">
        <v>0</v>
      </c>
      <c r="U31" s="3">
        <v>0</v>
      </c>
      <c r="V31" s="3">
        <v>0</v>
      </c>
      <c r="W31" s="3">
        <f t="shared" si="32"/>
        <v>1568</v>
      </c>
    </row>
    <row r="32" spans="1:23" x14ac:dyDescent="0.25">
      <c r="A32" t="s">
        <v>12</v>
      </c>
      <c r="B32" s="3">
        <v>0</v>
      </c>
      <c r="C32" s="4">
        <v>231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555</v>
      </c>
      <c r="L32" s="3">
        <v>0</v>
      </c>
      <c r="M32" s="3">
        <v>0</v>
      </c>
      <c r="N32" s="3">
        <v>244</v>
      </c>
      <c r="O32" s="3">
        <v>0</v>
      </c>
      <c r="P32" s="3">
        <v>0</v>
      </c>
      <c r="Q32" s="3">
        <v>0</v>
      </c>
      <c r="R32" s="3">
        <v>555</v>
      </c>
      <c r="S32" s="3">
        <v>0</v>
      </c>
      <c r="T32" s="3">
        <v>0</v>
      </c>
      <c r="U32" s="3">
        <v>0</v>
      </c>
      <c r="V32" s="3">
        <v>0</v>
      </c>
      <c r="W32" s="3">
        <f t="shared" si="32"/>
        <v>1585</v>
      </c>
    </row>
    <row r="33" spans="1:23" x14ac:dyDescent="0.25">
      <c r="A3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533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f t="shared" si="32"/>
        <v>533</v>
      </c>
    </row>
    <row r="34" spans="1:23" x14ac:dyDescent="0.25">
      <c r="A34" t="s">
        <v>14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555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f t="shared" si="32"/>
        <v>555</v>
      </c>
    </row>
    <row r="35" spans="1:23" x14ac:dyDescent="0.25">
      <c r="A35" t="s">
        <v>15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555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f t="shared" si="32"/>
        <v>555</v>
      </c>
    </row>
    <row r="36" spans="1:23" x14ac:dyDescent="0.25">
      <c r="A36" t="s">
        <v>18</v>
      </c>
      <c r="B36" s="3">
        <f t="shared" ref="B36:V36" si="33">SUM(B21:B35)</f>
        <v>0</v>
      </c>
      <c r="C36" s="3">
        <f t="shared" si="33"/>
        <v>2523</v>
      </c>
      <c r="D36" s="3">
        <f t="shared" si="33"/>
        <v>0</v>
      </c>
      <c r="E36" s="3">
        <f t="shared" si="33"/>
        <v>0</v>
      </c>
      <c r="F36" s="3">
        <f t="shared" si="33"/>
        <v>0</v>
      </c>
      <c r="G36" s="3">
        <f t="shared" si="33"/>
        <v>0</v>
      </c>
      <c r="H36" s="3">
        <f t="shared" si="33"/>
        <v>0</v>
      </c>
      <c r="I36" s="3">
        <f t="shared" si="33"/>
        <v>0</v>
      </c>
      <c r="J36" s="3">
        <f t="shared" si="33"/>
        <v>0</v>
      </c>
      <c r="K36" s="3">
        <f t="shared" si="33"/>
        <v>7224</v>
      </c>
      <c r="L36" s="3">
        <f t="shared" si="33"/>
        <v>391</v>
      </c>
      <c r="M36" s="3">
        <f t="shared" si="33"/>
        <v>0</v>
      </c>
      <c r="N36" s="3">
        <f t="shared" si="33"/>
        <v>993</v>
      </c>
      <c r="O36" s="3">
        <f t="shared" si="33"/>
        <v>74</v>
      </c>
      <c r="P36" s="3">
        <f t="shared" si="33"/>
        <v>172</v>
      </c>
      <c r="Q36" s="3">
        <f t="shared" si="33"/>
        <v>0</v>
      </c>
      <c r="R36" s="3">
        <f t="shared" si="33"/>
        <v>4937</v>
      </c>
      <c r="S36" s="3">
        <f t="shared" si="33"/>
        <v>0</v>
      </c>
      <c r="T36" s="3">
        <f t="shared" si="33"/>
        <v>0</v>
      </c>
      <c r="U36" s="3">
        <f t="shared" si="33"/>
        <v>0</v>
      </c>
      <c r="V36" s="3">
        <f t="shared" si="33"/>
        <v>0</v>
      </c>
      <c r="W36" s="3">
        <f t="shared" si="32"/>
        <v>16314</v>
      </c>
    </row>
    <row r="38" spans="1:23" x14ac:dyDescent="0.25">
      <c r="E38" s="5" t="s">
        <v>19</v>
      </c>
      <c r="F38" s="5" t="s">
        <v>20</v>
      </c>
    </row>
    <row r="39" spans="1:23" x14ac:dyDescent="0.25">
      <c r="A39" t="s">
        <v>16</v>
      </c>
      <c r="E39">
        <v>555</v>
      </c>
      <c r="F39">
        <f>E39*15</f>
        <v>8325</v>
      </c>
    </row>
    <row r="40" spans="1:23" x14ac:dyDescent="0.25">
      <c r="A40" t="s">
        <v>17</v>
      </c>
      <c r="E40" s="3">
        <v>21</v>
      </c>
    </row>
    <row r="41" spans="1:23" x14ac:dyDescent="0.25">
      <c r="A41" t="s">
        <v>21</v>
      </c>
      <c r="E41">
        <f>E39*E40</f>
        <v>11655</v>
      </c>
      <c r="F41">
        <f>E41*15</f>
        <v>174825</v>
      </c>
    </row>
    <row r="42" spans="1:23" x14ac:dyDescent="0.25">
      <c r="A42" t="s">
        <v>22</v>
      </c>
      <c r="E42" s="2">
        <v>0.98</v>
      </c>
    </row>
  </sheetData>
  <phoneticPr fontId="2" type="noConversion"/>
  <conditionalFormatting sqref="B2:W17">
    <cfRule type="cellIs" dxfId="1" priority="1" operator="lessThan">
      <formula>0.98</formula>
    </cfRule>
    <cfRule type="cellIs" dxfId="0" priority="2" operator="greaterThan">
      <formula>0.98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2024 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Hygom Gislason</dc:creator>
  <cp:lastModifiedBy>Michael Boje Formann</cp:lastModifiedBy>
  <dcterms:created xsi:type="dcterms:W3CDTF">2024-04-29T06:52:09Z</dcterms:created>
  <dcterms:modified xsi:type="dcterms:W3CDTF">2024-05-06T11:54:17Z</dcterms:modified>
</cp:coreProperties>
</file>